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egato n. 4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<sst xmlns="http://schemas.openxmlformats.org/spreadsheetml/2006/main" count="166" uniqueCount="160">
  <si>
    <t xml:space="preserve">Progetti ammissibili a finanziamento – categoria 1 – Allegato n. 49</t>
  </si>
  <si>
    <t xml:space="preserve">n.</t>
  </si>
  <si>
    <t xml:space="preserve">Ente</t>
  </si>
  <si>
    <t xml:space="preserve">Comune</t>
  </si>
  <si>
    <t xml:space="preserve">Progetto</t>
  </si>
  <si>
    <t xml:space="preserve">Verbale del</t>
  </si>
  <si>
    <t xml:space="preserve">Importo ammissibile a finanziamento</t>
  </si>
  <si>
    <t xml:space="preserve">Cofinanzia-mento</t>
  </si>
  <si>
    <t xml:space="preserve">Importo complessivo intervento</t>
  </si>
  <si>
    <t xml:space="preserve">data PEC </t>
  </si>
  <si>
    <t xml:space="preserve">Ora PEC</t>
  </si>
  <si>
    <t xml:space="preserve">Punteggio</t>
  </si>
  <si>
    <t xml:space="preserve">Check list per attribuzione punteggio al progetto candidato</t>
  </si>
  <si>
    <t xml:space="preserve">Diocesi di Oria</t>
  </si>
  <si>
    <t xml:space="preserve">Oria</t>
  </si>
  <si>
    <t xml:space="preserve">Le città invisibili: tante storie per una stOria</t>
  </si>
  <si>
    <t xml:space="preserve">Allegato n. 20 al presente verbale</t>
  </si>
  <si>
    <t xml:space="preserve">Monastero delle Benedettine Celestine sotto il titolo di San Ruggero</t>
  </si>
  <si>
    <t xml:space="preserve">Barletta</t>
  </si>
  <si>
    <t xml:space="preserve">Ora, lege et labora: laboratori intorno alla cultura e alla vita monastica benedettina a Barletta</t>
  </si>
  <si>
    <t xml:space="preserve">Allegato n. 37 al presente verbale</t>
  </si>
  <si>
    <t xml:space="preserve">Arcidiocesi di Taranto</t>
  </si>
  <si>
    <t xml:space="preserve">Taranto</t>
  </si>
  <si>
    <t xml:space="preserve">La Basilica Cattedrale di San Cataldo a Taranto inclusive &amp; digital art project: mille anni di storia per creare insieme il futuro</t>
  </si>
  <si>
    <t xml:space="preserve">Allegato n. 11 al presente verbale</t>
  </si>
  <si>
    <t xml:space="preserve">Chiesa Cattedrale Parrocchiale Maria SS. Assunta</t>
  </si>
  <si>
    <t xml:space="preserve">Trani</t>
  </si>
  <si>
    <t xml:space="preserve">La Cattedrale racconta – Interventi per il restauro integrato del transetto, forniture e servizi laboratoriali, divulgativi ed innovativi per il potenziamento dell’offerta al visitatore della Cattedrale di Trani (BT)</t>
  </si>
  <si>
    <t xml:space="preserve">Allegato n. 46 al presente verbale</t>
  </si>
  <si>
    <t xml:space="preserve">Provincia di San Michele Arcangelo dei Frati Minori di Puglia e Molise</t>
  </si>
  <si>
    <t xml:space="preserve">San Marco in Lamis</t>
  </si>
  <si>
    <t xml:space="preserve">Biblio-L.A.B.</t>
  </si>
  <si>
    <t xml:space="preserve">Allegato n. 13 al presente verbale</t>
  </si>
  <si>
    <t xml:space="preserve">Cattedrale di Santa Maria Assunta</t>
  </si>
  <si>
    <t xml:space="preserve">Altamura</t>
  </si>
  <si>
    <t xml:space="preserve">L’organo della Cattedrale, tra restauro e innovazione</t>
  </si>
  <si>
    <t xml:space="preserve">Allegato n. 5 al presente verbale</t>
  </si>
  <si>
    <t xml:space="preserve">Parrocchia Santa Maria La Porta</t>
  </si>
  <si>
    <t xml:space="preserve">Palo del Colle</t>
  </si>
  <si>
    <t xml:space="preserve">Ritrovi@mo il centro. Patto per la cultura</t>
  </si>
  <si>
    <t xml:space="preserve">Allegato n. 21 al presente verbale</t>
  </si>
  <si>
    <t xml:space="preserve">Diocesi di Molfetta-Ruvo-Giovinazzo-Terlizzi</t>
  </si>
  <si>
    <t xml:space="preserve">Molfetta</t>
  </si>
  <si>
    <t xml:space="preserve">Intervento di ristrutturazione, restauro, recupero funzionale e allestimento di laboratori finalizzati alla valorizzazione e fruizione di porzione di immobile appartenente al seminario vescovile di Molfetta</t>
  </si>
  <si>
    <t xml:space="preserve">Allegato n. 25 al presente verbale</t>
  </si>
  <si>
    <t xml:space="preserve">Chiesa S. Maria del Pozzo</t>
  </si>
  <si>
    <t xml:space="preserve">Capurso</t>
  </si>
  <si>
    <t xml:space="preserve">Madonna del Pozzo Experience</t>
  </si>
  <si>
    <t xml:space="preserve">Allegato n. 27 al presente verbale</t>
  </si>
  <si>
    <t xml:space="preserve">Arcidiocesi Bari – Bitonto</t>
  </si>
  <si>
    <t xml:space="preserve">Bari</t>
  </si>
  <si>
    <t xml:space="preserve">Exultet: dallo scriptorium alla storia. Fruizione integrata dei rotoli miniati del Museo diocesano sezione di Bari</t>
  </si>
  <si>
    <t xml:space="preserve">Allegato n. 33 al presente verbale</t>
  </si>
  <si>
    <t xml:space="preserve">Parrocchia di San Severino Abate</t>
  </si>
  <si>
    <t xml:space="preserve">San Severo</t>
  </si>
  <si>
    <t xml:space="preserve">Laboratorio culturale di fruizione immersiva e interattiva per la valorizzazione della Chiesa matrice di San Severino Abate e della storia delle origini della città di San Severo</t>
  </si>
  <si>
    <t xml:space="preserve">Allegato n. 39 al presente verbale</t>
  </si>
  <si>
    <t xml:space="preserve">Arcidiocesi di Lecce</t>
  </si>
  <si>
    <t xml:space="preserve">Lecce</t>
  </si>
  <si>
    <t xml:space="preserve">valorizzazione e fruizione di Palazzo Scarciglia (Ex Abbazia) con annessa Chiesa di Santa Elisabetta</t>
  </si>
  <si>
    <t xml:space="preserve">Allegato n. 17 al presente verbale</t>
  </si>
  <si>
    <t xml:space="preserve">Parrocchia San Giorgio Martire</t>
  </si>
  <si>
    <t xml:space="preserve">Racale</t>
  </si>
  <si>
    <t xml:space="preserve">Luogo, tempo e spazi di immersione, valorizzazione e fruizione culturale</t>
  </si>
  <si>
    <t xml:space="preserve">Allegato n. 2 al presente verbale</t>
  </si>
  <si>
    <t xml:space="preserve">Parrocchia Maria SS Addolorata</t>
  </si>
  <si>
    <t xml:space="preserve">Poggiorsini</t>
  </si>
  <si>
    <t xml:space="preserve">Luogo di culto e contenitore culturale: tra riqualificazione architettonica, allestimenti user-friendly e attività esperienzali</t>
  </si>
  <si>
    <t xml:space="preserve">Allegato n. 3 al presente verbale</t>
  </si>
  <si>
    <t xml:space="preserve">Parrocchia S. Giovanni Evangelista</t>
  </si>
  <si>
    <t xml:space="preserve">Gravina in Puglia</t>
  </si>
  <si>
    <t xml:space="preserve">Giardini di pietra: valorizzazione dei terrazzamenti sulla Gravina</t>
  </si>
  <si>
    <t xml:space="preserve">Allegato n. 4 al presente verbale</t>
  </si>
  <si>
    <t xml:space="preserve">Capitolo Cattedrale di Bisceglie</t>
  </si>
  <si>
    <t xml:space="preserve">Bisceglie</t>
  </si>
  <si>
    <t xml:space="preserve">Storia, riti e racconti nella Cattedrale  – interventi integrati per il restauro di cripta, sepolcreto, matronei e percorsi di collegamento con allestimento bookshop, forniture multimediali e servizi laboratoriali per il miglioramento della fruizione della Cattedrale di S. Pietro – Bisceglie (BT)</t>
  </si>
  <si>
    <t xml:space="preserve">Allegato n. 47 al presente verbale</t>
  </si>
  <si>
    <t xml:space="preserve">Parrocchia San Nicola di Bari</t>
  </si>
  <si>
    <t xml:space="preserve">Adelfia</t>
  </si>
  <si>
    <t xml:space="preserve">Laboratorio di fruizione per l’inclusione e coesione sociale e l’archivio cittadino</t>
  </si>
  <si>
    <t xml:space="preserve">Allegato n. 1 al presente verbale</t>
  </si>
  <si>
    <t xml:space="preserve">Parrocchia Santa Croce</t>
  </si>
  <si>
    <t xml:space="preserve">Casamassima</t>
  </si>
  <si>
    <t xml:space="preserve">L’archivio storico di Palazzo Birardi</t>
  </si>
  <si>
    <t xml:space="preserve">Allegato n. 9 al presente verbale</t>
  </si>
  <si>
    <t xml:space="preserve">Parrocchia san Francesco d’Assisi</t>
  </si>
  <si>
    <t xml:space="preserve">Galatone</t>
  </si>
  <si>
    <t xml:space="preserve">Viaggio nella storia...il filo infinito!</t>
  </si>
  <si>
    <t xml:space="preserve">Allegato n. 8 al presente verbale</t>
  </si>
  <si>
    <t xml:space="preserve">Chiesa cristiana evangelica battista di Mottola – UCEBI</t>
  </si>
  <si>
    <t xml:space="preserve">Mottola</t>
  </si>
  <si>
    <t xml:space="preserve">PAC-MA1878 (Performing arts centre – multimedia archive 1878)</t>
  </si>
  <si>
    <t xml:space="preserve">Allegato n. 10 al presente verbale</t>
  </si>
  <si>
    <t xml:space="preserve">Parrocchia di Cristo Re</t>
  </si>
  <si>
    <t xml:space="preserve">Cerignola</t>
  </si>
  <si>
    <t xml:space="preserve">Intervento di restauro e adeguamento funzionale della sede con allestimento di dotazioni innovative per il potenziamento dell’offerta culturale della biblioteca parrocchiale ‘S. Tommaso d’Aquino’ di Cerignola</t>
  </si>
  <si>
    <t xml:space="preserve">Allegato n. 18 al presente verbale</t>
  </si>
  <si>
    <t xml:space="preserve">Parrocchia Basilica del Santo Sepolcro</t>
  </si>
  <si>
    <t xml:space="preserve">restauro architettonico e funzionale del complesso del Santo Sepolcro di Barletta</t>
  </si>
  <si>
    <t xml:space="preserve">Allegato n. 22 al presente verbale</t>
  </si>
  <si>
    <t xml:space="preserve">Associazione Luisa Piccarreta – Piccoli Figli della Divina Volontà</t>
  </si>
  <si>
    <t xml:space="preserve">Corato</t>
  </si>
  <si>
    <t xml:space="preserve">La casa di Luisa - restauro integrato della casa-museo Luisa Piccarreta con allestimento di un laboratorio divulgativo e innovativo</t>
  </si>
  <si>
    <t xml:space="preserve">Allegato n. 24 al presente verbale</t>
  </si>
  <si>
    <t xml:space="preserve">Provincia di San Giuseppe dei Frati Minori di Lecce</t>
  </si>
  <si>
    <t xml:space="preserve">restauro e consolidamento statico del ninfeo di villa Fulgenzio della Monica e realizzazione di un laboratorio di restauro e conservazione del patrimonio librario</t>
  </si>
  <si>
    <t xml:space="preserve">Allegato n. 35 al presente verbale</t>
  </si>
  <si>
    <t xml:space="preserve">Istituto Salesiano SS. Redentore</t>
  </si>
  <si>
    <t xml:space="preserve">Riqualificazione, valorizzazione e restauro della Chiesa del SS. Redentore di Bari</t>
  </si>
  <si>
    <t xml:space="preserve">Allegato n. 36 al presente verbale</t>
  </si>
  <si>
    <t xml:space="preserve">Diocesi di Castellaneta</t>
  </si>
  <si>
    <t xml:space="preserve">Castellaneta</t>
  </si>
  <si>
    <t xml:space="preserve">Opificio della carta e del libro, esperienze laboratoriali di restauro dei libri e cartoon design</t>
  </si>
  <si>
    <t xml:space="preserve">Allegato n. 41 al presente verbale</t>
  </si>
  <si>
    <t xml:space="preserve">Unione Cristiana Evangelica d’Italia</t>
  </si>
  <si>
    <t xml:space="preserve">Valorizzazione del luogo di cultura della Chiesa Battista di Altamura. Progetto di recupero e di rifunzionalizzazione dei locali dell’archivio/biblioteca/museo e degli spazi polifunzionali aperti all’utilizzo degli abitanti del quartiere nell’edificio che ospita la Chiesa Cristiana Evangelica Battista</t>
  </si>
  <si>
    <t xml:space="preserve">Allegato n. 45 al presente verbale</t>
  </si>
  <si>
    <t xml:space="preserve">Seminario vescovile di Andria</t>
  </si>
  <si>
    <t xml:space="preserve">Andria</t>
  </si>
  <si>
    <t xml:space="preserve">Libri e persone a servizio dell’uomo</t>
  </si>
  <si>
    <t xml:space="preserve">Allegato n. 15 al presente verbale</t>
  </si>
  <si>
    <t xml:space="preserve">Parrocchia San Mercurio</t>
  </si>
  <si>
    <t xml:space="preserve">Serracapriola</t>
  </si>
  <si>
    <t xml:space="preserve">Chiesa di San Mercurio: laboratorio di arte e cultura – un prezioso scrigno della nostra storia</t>
  </si>
  <si>
    <t xml:space="preserve">Allegato n. 34 al presente verbale</t>
  </si>
  <si>
    <t xml:space="preserve">Basilica santuario di san Michele Arcangelo</t>
  </si>
  <si>
    <t xml:space="preserve">Monte sant’Angelo</t>
  </si>
  <si>
    <t xml:space="preserve">Il Santuario di San Michele Arcangelo: nuovi percorsi per il pellegrino tra fede e storia</t>
  </si>
  <si>
    <t xml:space="preserve">Allegato n. 48 al presente verbale</t>
  </si>
  <si>
    <t xml:space="preserve">Parrocchia Concattedrale Basilica di San Sabino</t>
  </si>
  <si>
    <t xml:space="preserve">Canosa di Puglia</t>
  </si>
  <si>
    <t xml:space="preserve">Progetto di completamento opere di restauro, risanamento conservativo ed allestimento di Palazzo Fracchiolla Minerva – Museo dei Vescovi</t>
  </si>
  <si>
    <t xml:space="preserve">Allegato n. 19 al presente verbale</t>
  </si>
  <si>
    <t xml:space="preserve">Provincia Napoletana dei Carmelitani dell’Antica Osservanza</t>
  </si>
  <si>
    <t xml:space="preserve">Mesagne</t>
  </si>
  <si>
    <t xml:space="preserve">Lavori di restauro conservativo, valorizzazione e allestimento museale degli ambienti del piano terra del Convento dei padri Carmelitani annesso al Santuario della Madonna del Carmine di Mesagne (BR)</t>
  </si>
  <si>
    <t xml:space="preserve">Allegato n. 23 al presente verbale</t>
  </si>
  <si>
    <t xml:space="preserve">Arcidiocesi di Nardò-Gallipoli</t>
  </si>
  <si>
    <t xml:space="preserve">Nardò</t>
  </si>
  <si>
    <t xml:space="preserve">valorizzazione ed innovativa fruizione del museo diocesano di Nardò – Gallipoli / sede di Nardò</t>
  </si>
  <si>
    <t xml:space="preserve">Allegato n. 14 al presente verbale</t>
  </si>
  <si>
    <t xml:space="preserve">Arcidiocesi Brindisi – Ostuni</t>
  </si>
  <si>
    <t xml:space="preserve">Brindisi</t>
  </si>
  <si>
    <t xml:space="preserve">Officina del restauro. Progetto di restauro conservativo della Chiesa di santa Teresa dei Maschi e relativo progetto con creazione dei laboratori di restauro dei beni mobili e reperti e per lo studio delle tecniche di restauro</t>
  </si>
  <si>
    <t xml:space="preserve">Allegato n. 16 al presente verbale</t>
  </si>
  <si>
    <t xml:space="preserve">Parrocchia Maria SS. Annunziata</t>
  </si>
  <si>
    <t xml:space="preserve">Lesina</t>
  </si>
  <si>
    <t xml:space="preserve">Progetto di consolidamento strutturale della Chiesa della Madonna del SS. Rosario e di San Primiano</t>
  </si>
  <si>
    <t xml:space="preserve">Allegato n. 26 al presente verbale</t>
  </si>
  <si>
    <t xml:space="preserve">Basilica Pontificia di San Nicola</t>
  </si>
  <si>
    <t xml:space="preserve">Interventi di restauro e rifunzionalizzazione del portico dei pellegrini sito nella cittadella nicolaiana in piazza san Nicola a Bari</t>
  </si>
  <si>
    <t xml:space="preserve">Allegato n. 40 al presente verbale</t>
  </si>
  <si>
    <t xml:space="preserve">Parrocchia San Rocco</t>
  </si>
  <si>
    <t xml:space="preserve">Valenzano</t>
  </si>
  <si>
    <t xml:space="preserve">Tempus</t>
  </si>
  <si>
    <t xml:space="preserve">Allegato n. 42 al presente verbale</t>
  </si>
  <si>
    <t xml:space="preserve">Parrocchia Immacolata Adelfia</t>
  </si>
  <si>
    <t xml:space="preserve">Ars: Biblia pauperum</t>
  </si>
  <si>
    <t xml:space="preserve">Allegato n. 44 al presente verbale</t>
  </si>
  <si>
    <t xml:space="preserve">TOTALE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</si>
</sst>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[$€-410]\ #,##0.00;[RED]\-[$€-410]\ #,##0.00"/>
    <numFmt numFmtId="167" formatCode="[$-410]dd/mm/yyyy"/>
    <numFmt numFmtId="168" formatCode="hh:mm:ss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.97"/>
    <col collapsed="false" customWidth="true" hidden="false" outlineLevel="0" max="2" min="2" style="1" width="22.92"/>
    <col collapsed="false" customWidth="false" hidden="false" outlineLevel="0" max="3" min="3" style="1" width="11.52"/>
    <col collapsed="false" customWidth="true" hidden="false" outlineLevel="0" max="4" min="4" style="1" width="22.83"/>
    <col collapsed="false" customWidth="false" hidden="false" outlineLevel="0" max="5" min="5" style="1" width="11.52"/>
    <col collapsed="false" customWidth="true" hidden="false" outlineLevel="0" max="6" min="6" style="1" width="14.46"/>
    <col collapsed="false" customWidth="false" hidden="false" outlineLevel="0" max="7" min="7" style="1" width="11.52"/>
    <col collapsed="false" customWidth="true" hidden="false" outlineLevel="0" max="8" min="8" style="1" width="13.21"/>
    <col collapsed="false" customWidth="false" hidden="false" outlineLevel="0" max="11" min="9" style="1" width="11.52"/>
    <col collapsed="false" customWidth="true" hidden="false" outlineLevel="0" max="12" min="12" style="1" width="22.85"/>
    <col collapsed="false" customWidth="false" hidden="false" outlineLevel="0" max="62" min="13" style="1" width="11.52"/>
  </cols>
  <sheetData>
    <row r="1" customFormat="false" ht="12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5.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customFormat="false" ht="24.05" hidden="false" customHeight="false" outlineLevel="0" collapsed="false">
      <c r="A3" s="3" t="n">
        <v>1</v>
      </c>
      <c r="B3" s="3" t="s">
        <v>13</v>
      </c>
      <c r="C3" s="3" t="s">
        <v>14</v>
      </c>
      <c r="D3" s="7" t="s">
        <v>15</v>
      </c>
      <c r="E3" s="4" t="n">
        <v>43858</v>
      </c>
      <c r="F3" s="5" t="n">
        <v>1000000</v>
      </c>
      <c r="G3" s="5" t="n">
        <v>0</v>
      </c>
      <c r="H3" s="5" t="n">
        <f aca="false">F3+G3</f>
        <v>1000000</v>
      </c>
      <c r="I3" s="8" t="n">
        <v>43846</v>
      </c>
      <c r="J3" s="9" t="n">
        <v>0.740277777777778</v>
      </c>
      <c r="K3" s="6" t="n">
        <v>44</v>
      </c>
      <c r="L3" s="6" t="s">
        <v>16</v>
      </c>
    </row>
    <row r="4" customFormat="false" ht="31.9" hidden="false" customHeight="false" outlineLevel="0" collapsed="false">
      <c r="A4" s="3" t="n">
        <v>2</v>
      </c>
      <c r="B4" s="3" t="s">
        <v>17</v>
      </c>
      <c r="C4" s="3" t="s">
        <v>18</v>
      </c>
      <c r="D4" s="7" t="s">
        <v>19</v>
      </c>
      <c r="E4" s="4" t="n">
        <v>43888</v>
      </c>
      <c r="F4" s="5" t="n">
        <v>985884.37</v>
      </c>
      <c r="G4" s="5" t="n">
        <v>14108.61</v>
      </c>
      <c r="H4" s="5" t="n">
        <f aca="false">F4+G4</f>
        <v>999992.98</v>
      </c>
      <c r="I4" s="8" t="n">
        <v>43850</v>
      </c>
      <c r="J4" s="9" t="n">
        <v>0.783842592592593</v>
      </c>
      <c r="K4" s="6" t="n">
        <v>41</v>
      </c>
      <c r="L4" s="6" t="s">
        <v>20</v>
      </c>
    </row>
    <row r="5" customFormat="false" ht="32.5" hidden="false" customHeight="false" outlineLevel="0" collapsed="false">
      <c r="A5" s="3" t="n">
        <v>3</v>
      </c>
      <c r="B5" s="3" t="s">
        <v>21</v>
      </c>
      <c r="C5" s="3" t="s">
        <v>22</v>
      </c>
      <c r="D5" s="7" t="s">
        <v>23</v>
      </c>
      <c r="E5" s="4" t="n">
        <v>43816</v>
      </c>
      <c r="F5" s="5" t="n">
        <v>998313.8</v>
      </c>
      <c r="G5" s="5" t="n">
        <v>0</v>
      </c>
      <c r="H5" s="5" t="n">
        <f aca="false">F5+G5</f>
        <v>998313.8</v>
      </c>
      <c r="I5" s="8" t="n">
        <v>43810</v>
      </c>
      <c r="J5" s="9" t="n">
        <v>0.592268518518518</v>
      </c>
      <c r="K5" s="6" t="n">
        <v>39</v>
      </c>
      <c r="L5" s="6" t="s">
        <v>24</v>
      </c>
    </row>
    <row r="6" customFormat="false" ht="48.15" hidden="false" customHeight="false" outlineLevel="0" collapsed="false">
      <c r="A6" s="3" t="n">
        <v>4</v>
      </c>
      <c r="B6" s="3" t="s">
        <v>25</v>
      </c>
      <c r="C6" s="3" t="s">
        <v>26</v>
      </c>
      <c r="D6" s="7" t="s">
        <v>27</v>
      </c>
      <c r="E6" s="10" t="n">
        <v>43994</v>
      </c>
      <c r="F6" s="11" t="n">
        <v>1000000</v>
      </c>
      <c r="G6" s="5" t="n">
        <v>0</v>
      </c>
      <c r="H6" s="5" t="n">
        <f aca="false">F6+G6</f>
        <v>1000000</v>
      </c>
      <c r="I6" s="8" t="n">
        <v>43850</v>
      </c>
      <c r="J6" s="9" t="n">
        <v>0.980613425925926</v>
      </c>
      <c r="K6" s="6" t="n">
        <v>39</v>
      </c>
      <c r="L6" s="6" t="s">
        <v>28</v>
      </c>
    </row>
    <row r="7" customFormat="false" ht="31.9" hidden="false" customHeight="false" outlineLevel="0" collapsed="false">
      <c r="A7" s="3" t="n">
        <v>5</v>
      </c>
      <c r="B7" s="3" t="s">
        <v>29</v>
      </c>
      <c r="C7" s="3" t="s">
        <v>30</v>
      </c>
      <c r="D7" s="7" t="s">
        <v>31</v>
      </c>
      <c r="E7" s="4" t="n">
        <v>43826</v>
      </c>
      <c r="F7" s="5" t="n">
        <v>948092.51</v>
      </c>
      <c r="G7" s="5" t="n">
        <v>51055.74</v>
      </c>
      <c r="H7" s="5" t="n">
        <f aca="false">F7+G7</f>
        <v>999148.25</v>
      </c>
      <c r="I7" s="8" t="n">
        <v>43822</v>
      </c>
      <c r="J7" s="9" t="n">
        <v>0.814421296296296</v>
      </c>
      <c r="K7" s="6" t="n">
        <v>37</v>
      </c>
      <c r="L7" s="6" t="s">
        <v>32</v>
      </c>
    </row>
    <row r="8" customFormat="false" ht="24.05" hidden="false" customHeight="false" outlineLevel="0" collapsed="false">
      <c r="A8" s="3" t="n">
        <v>6</v>
      </c>
      <c r="B8" s="3" t="s">
        <v>33</v>
      </c>
      <c r="C8" s="3" t="s">
        <v>34</v>
      </c>
      <c r="D8" s="7" t="s">
        <v>35</v>
      </c>
      <c r="E8" s="4" t="n">
        <v>43746</v>
      </c>
      <c r="F8" s="5" t="n">
        <v>889394.15</v>
      </c>
      <c r="G8" s="5" t="n">
        <v>0</v>
      </c>
      <c r="H8" s="5" t="n">
        <f aca="false">F8+G8</f>
        <v>889394.15</v>
      </c>
      <c r="I8" s="8" t="n">
        <v>43742</v>
      </c>
      <c r="J8" s="9" t="n">
        <v>0.791805555555556</v>
      </c>
      <c r="K8" s="6" t="n">
        <v>33</v>
      </c>
      <c r="L8" s="6" t="s">
        <v>36</v>
      </c>
    </row>
    <row r="9" customFormat="false" ht="24.05" hidden="false" customHeight="false" outlineLevel="0" collapsed="false">
      <c r="A9" s="3" t="n">
        <v>7</v>
      </c>
      <c r="B9" s="3" t="s">
        <v>37</v>
      </c>
      <c r="C9" s="3" t="s">
        <v>38</v>
      </c>
      <c r="D9" s="7" t="s">
        <v>39</v>
      </c>
      <c r="E9" s="4" t="n">
        <v>43858</v>
      </c>
      <c r="F9" s="5" t="n">
        <v>1000000</v>
      </c>
      <c r="G9" s="5" t="n">
        <v>0</v>
      </c>
      <c r="H9" s="5" t="n">
        <f aca="false">F9+G9</f>
        <v>1000000</v>
      </c>
      <c r="I9" s="8" t="n">
        <v>43846</v>
      </c>
      <c r="J9" s="9" t="n">
        <v>0.827372685185185</v>
      </c>
      <c r="K9" s="6" t="n">
        <v>33</v>
      </c>
      <c r="L9" s="6" t="s">
        <v>40</v>
      </c>
    </row>
    <row r="10" customFormat="false" ht="48.15" hidden="false" customHeight="false" outlineLevel="0" collapsed="false">
      <c r="A10" s="3" t="n">
        <v>8</v>
      </c>
      <c r="B10" s="3" t="s">
        <v>41</v>
      </c>
      <c r="C10" s="3" t="s">
        <v>42</v>
      </c>
      <c r="D10" s="7" t="s">
        <v>43</v>
      </c>
      <c r="E10" s="4" t="n">
        <v>43865</v>
      </c>
      <c r="F10" s="5" t="n">
        <v>1000000</v>
      </c>
      <c r="G10" s="5" t="n">
        <v>0</v>
      </c>
      <c r="H10" s="5" t="n">
        <f aca="false">F10+G10</f>
        <v>1000000</v>
      </c>
      <c r="I10" s="8" t="n">
        <v>43847</v>
      </c>
      <c r="J10" s="9" t="n">
        <v>0.782013888888889</v>
      </c>
      <c r="K10" s="6" t="n">
        <v>33</v>
      </c>
      <c r="L10" s="6" t="s">
        <v>44</v>
      </c>
    </row>
    <row r="11" customFormat="false" ht="24.05" hidden="false" customHeight="false" outlineLevel="0" collapsed="false">
      <c r="A11" s="3" t="n">
        <v>9</v>
      </c>
      <c r="B11" s="3" t="s">
        <v>45</v>
      </c>
      <c r="C11" s="3" t="s">
        <v>46</v>
      </c>
      <c r="D11" s="7" t="s">
        <v>47</v>
      </c>
      <c r="E11" s="4" t="n">
        <v>43867</v>
      </c>
      <c r="F11" s="5" t="n">
        <v>969293.36</v>
      </c>
      <c r="G11" s="5" t="n">
        <v>0</v>
      </c>
      <c r="H11" s="5" t="n">
        <f aca="false">F11+G11</f>
        <v>969293.36</v>
      </c>
      <c r="I11" s="8" t="n">
        <v>43849</v>
      </c>
      <c r="J11" s="9" t="n">
        <v>0.772164351851852</v>
      </c>
      <c r="K11" s="6" t="n">
        <v>33</v>
      </c>
      <c r="L11" s="6" t="s">
        <v>48</v>
      </c>
    </row>
    <row r="12" customFormat="false" ht="24.65" hidden="false" customHeight="false" outlineLevel="0" collapsed="false">
      <c r="A12" s="3" t="n">
        <v>10</v>
      </c>
      <c r="B12" s="3" t="s">
        <v>49</v>
      </c>
      <c r="C12" s="3" t="s">
        <v>50</v>
      </c>
      <c r="D12" s="7" t="s">
        <v>51</v>
      </c>
      <c r="E12" s="4" t="n">
        <v>43886</v>
      </c>
      <c r="F12" s="5" t="n">
        <v>986706.16</v>
      </c>
      <c r="G12" s="5" t="n">
        <v>12564.56</v>
      </c>
      <c r="H12" s="5" t="n">
        <f aca="false">F12+G12</f>
        <v>999270.72</v>
      </c>
      <c r="I12" s="8" t="n">
        <v>43850</v>
      </c>
      <c r="J12" s="9" t="n">
        <v>0.716030092592593</v>
      </c>
      <c r="K12" s="6" t="n">
        <v>33</v>
      </c>
      <c r="L12" s="6" t="s">
        <v>52</v>
      </c>
    </row>
    <row r="13" customFormat="false" ht="40.35" hidden="false" customHeight="false" outlineLevel="0" collapsed="false">
      <c r="A13" s="3" t="n">
        <v>11</v>
      </c>
      <c r="B13" s="3" t="s">
        <v>53</v>
      </c>
      <c r="C13" s="3" t="s">
        <v>54</v>
      </c>
      <c r="D13" s="7" t="s">
        <v>55</v>
      </c>
      <c r="E13" s="4" t="n">
        <v>43893</v>
      </c>
      <c r="F13" s="5" t="n">
        <v>959935.42</v>
      </c>
      <c r="G13" s="5" t="n">
        <v>30866</v>
      </c>
      <c r="H13" s="5" t="n">
        <f aca="false">F13+G13</f>
        <v>990801.42</v>
      </c>
      <c r="I13" s="8" t="n">
        <v>43850</v>
      </c>
      <c r="J13" s="9" t="n">
        <v>0.835428240740741</v>
      </c>
      <c r="K13" s="6" t="n">
        <v>33</v>
      </c>
      <c r="L13" s="6" t="s">
        <v>56</v>
      </c>
    </row>
    <row r="14" customFormat="false" ht="24.65" hidden="false" customHeight="false" outlineLevel="0" collapsed="false">
      <c r="A14" s="3" t="n">
        <v>12</v>
      </c>
      <c r="B14" s="3" t="s">
        <v>57</v>
      </c>
      <c r="C14" s="3" t="s">
        <v>58</v>
      </c>
      <c r="D14" s="7" t="s">
        <v>59</v>
      </c>
      <c r="E14" s="4" t="n">
        <v>43851</v>
      </c>
      <c r="F14" s="5" t="n">
        <v>975000</v>
      </c>
      <c r="G14" s="5" t="n">
        <v>0</v>
      </c>
      <c r="H14" s="5" t="n">
        <f aca="false">F14+G14</f>
        <v>975000</v>
      </c>
      <c r="I14" s="8" t="n">
        <v>43846</v>
      </c>
      <c r="J14" s="9" t="n">
        <v>0.533414351851852</v>
      </c>
      <c r="K14" s="6" t="n">
        <v>32</v>
      </c>
      <c r="L14" s="6" t="s">
        <v>60</v>
      </c>
    </row>
    <row r="15" customFormat="false" ht="24.05" hidden="false" customHeight="false" outlineLevel="0" collapsed="false">
      <c r="A15" s="3" t="n">
        <v>13</v>
      </c>
      <c r="B15" s="3" t="s">
        <v>61</v>
      </c>
      <c r="C15" s="3" t="s">
        <v>62</v>
      </c>
      <c r="D15" s="7" t="s">
        <v>63</v>
      </c>
      <c r="E15" s="4" t="n">
        <v>43733</v>
      </c>
      <c r="F15" s="5" t="n">
        <v>1000000</v>
      </c>
      <c r="G15" s="5" t="n">
        <v>0</v>
      </c>
      <c r="H15" s="5" t="n">
        <f aca="false">F15+G15</f>
        <v>1000000</v>
      </c>
      <c r="I15" s="8" t="n">
        <v>43714</v>
      </c>
      <c r="J15" s="9" t="n">
        <v>0.389594907407407</v>
      </c>
      <c r="K15" s="6" t="n">
        <v>31</v>
      </c>
      <c r="L15" s="6" t="s">
        <v>64</v>
      </c>
    </row>
    <row r="16" customFormat="false" ht="32.5" hidden="false" customHeight="false" outlineLevel="0" collapsed="false">
      <c r="A16" s="3" t="n">
        <v>14</v>
      </c>
      <c r="B16" s="3" t="s">
        <v>65</v>
      </c>
      <c r="C16" s="3" t="s">
        <v>66</v>
      </c>
      <c r="D16" s="7" t="s">
        <v>67</v>
      </c>
      <c r="E16" s="4" t="n">
        <v>43733</v>
      </c>
      <c r="F16" s="5" t="n">
        <v>999727.39</v>
      </c>
      <c r="G16" s="5" t="n">
        <v>0</v>
      </c>
      <c r="H16" s="5" t="n">
        <f aca="false">F16+G16</f>
        <v>999727.39</v>
      </c>
      <c r="I16" s="8" t="n">
        <v>43717</v>
      </c>
      <c r="J16" s="9" t="n">
        <v>0.420173611111111</v>
      </c>
      <c r="K16" s="6" t="n">
        <v>31</v>
      </c>
      <c r="L16" s="6" t="s">
        <v>68</v>
      </c>
    </row>
    <row r="17" customFormat="false" ht="24.05" hidden="false" customHeight="false" outlineLevel="0" collapsed="false">
      <c r="A17" s="3" t="n">
        <v>15</v>
      </c>
      <c r="B17" s="3" t="s">
        <v>69</v>
      </c>
      <c r="C17" s="3" t="s">
        <v>70</v>
      </c>
      <c r="D17" s="7" t="s">
        <v>71</v>
      </c>
      <c r="E17" s="4" t="n">
        <v>43734</v>
      </c>
      <c r="F17" s="5" t="n">
        <v>575435.65</v>
      </c>
      <c r="G17" s="5" t="n">
        <v>0</v>
      </c>
      <c r="H17" s="5" t="n">
        <f aca="false">F17+G17</f>
        <v>575435.65</v>
      </c>
      <c r="I17" s="8" t="n">
        <v>43717</v>
      </c>
      <c r="J17" s="9" t="n">
        <v>0.477222222222222</v>
      </c>
      <c r="K17" s="6" t="n">
        <v>31</v>
      </c>
      <c r="L17" s="6" t="s">
        <v>72</v>
      </c>
    </row>
    <row r="18" customFormat="false" ht="63.85" hidden="false" customHeight="false" outlineLevel="0" collapsed="false">
      <c r="A18" s="3" t="n">
        <v>16</v>
      </c>
      <c r="B18" s="3" t="s">
        <v>73</v>
      </c>
      <c r="C18" s="3" t="s">
        <v>74</v>
      </c>
      <c r="D18" s="7" t="s">
        <v>75</v>
      </c>
      <c r="E18" s="10" t="n">
        <v>43994</v>
      </c>
      <c r="F18" s="11" t="n">
        <v>997000</v>
      </c>
      <c r="G18" s="5" t="n">
        <v>0</v>
      </c>
      <c r="H18" s="5" t="n">
        <f aca="false">F18+G18</f>
        <v>997000</v>
      </c>
      <c r="I18" s="8" t="n">
        <v>43850</v>
      </c>
      <c r="J18" s="9" t="n">
        <v>0.981018518518519</v>
      </c>
      <c r="K18" s="6" t="n">
        <v>31</v>
      </c>
      <c r="L18" s="6" t="s">
        <v>76</v>
      </c>
    </row>
    <row r="19" customFormat="false" ht="24.65" hidden="false" customHeight="false" outlineLevel="0" collapsed="false">
      <c r="A19" s="3" t="n">
        <v>17</v>
      </c>
      <c r="B19" s="3" t="s">
        <v>77</v>
      </c>
      <c r="C19" s="3" t="s">
        <v>78</v>
      </c>
      <c r="D19" s="7" t="s">
        <v>79</v>
      </c>
      <c r="E19" s="4" t="n">
        <v>43664</v>
      </c>
      <c r="F19" s="5" t="n">
        <v>603147.85</v>
      </c>
      <c r="G19" s="5" t="n">
        <v>0</v>
      </c>
      <c r="H19" s="5" t="n">
        <f aca="false">F19+G19</f>
        <v>603147.85</v>
      </c>
      <c r="I19" s="8" t="n">
        <v>43663</v>
      </c>
      <c r="J19" s="9" t="n">
        <v>0.535578703703704</v>
      </c>
      <c r="K19" s="6" t="n">
        <v>30</v>
      </c>
      <c r="L19" s="6" t="s">
        <v>80</v>
      </c>
    </row>
    <row r="20" customFormat="false" ht="24.05" hidden="false" customHeight="false" outlineLevel="0" collapsed="false">
      <c r="A20" s="3" t="n">
        <v>18</v>
      </c>
      <c r="B20" s="3" t="s">
        <v>81</v>
      </c>
      <c r="C20" s="3" t="s">
        <v>82</v>
      </c>
      <c r="D20" s="7" t="s">
        <v>83</v>
      </c>
      <c r="E20" s="4" t="n">
        <v>43788</v>
      </c>
      <c r="F20" s="5" t="n">
        <v>980832.78</v>
      </c>
      <c r="G20" s="5" t="n">
        <v>0</v>
      </c>
      <c r="H20" s="5" t="n">
        <f aca="false">F20+G20</f>
        <v>980832.78</v>
      </c>
      <c r="I20" s="8" t="n">
        <v>43782</v>
      </c>
      <c r="J20" s="9" t="n">
        <v>0.368148148148148</v>
      </c>
      <c r="K20" s="6" t="n">
        <v>30</v>
      </c>
      <c r="L20" s="6" t="s">
        <v>84</v>
      </c>
    </row>
    <row r="21" customFormat="false" ht="24.05" hidden="false" customHeight="false" outlineLevel="0" collapsed="false">
      <c r="A21" s="3" t="n">
        <v>19</v>
      </c>
      <c r="B21" s="3" t="s">
        <v>85</v>
      </c>
      <c r="C21" s="3" t="s">
        <v>86</v>
      </c>
      <c r="D21" s="7" t="s">
        <v>87</v>
      </c>
      <c r="E21" s="4" t="n">
        <v>43788</v>
      </c>
      <c r="F21" s="5" t="n">
        <v>852045.22</v>
      </c>
      <c r="G21" s="5" t="n">
        <v>0</v>
      </c>
      <c r="H21" s="5" t="n">
        <f aca="false">F21+G21</f>
        <v>852045.22</v>
      </c>
      <c r="I21" s="8" t="n">
        <v>43782</v>
      </c>
      <c r="J21" s="9" t="n">
        <v>0.424282407407407</v>
      </c>
      <c r="K21" s="6" t="n">
        <v>30</v>
      </c>
      <c r="L21" s="6" t="s">
        <v>88</v>
      </c>
    </row>
    <row r="22" customFormat="false" ht="24.05" hidden="false" customHeight="false" outlineLevel="0" collapsed="false">
      <c r="A22" s="3" t="n">
        <v>20</v>
      </c>
      <c r="B22" s="3" t="s">
        <v>89</v>
      </c>
      <c r="C22" s="3" t="s">
        <v>90</v>
      </c>
      <c r="D22" s="7" t="s">
        <v>91</v>
      </c>
      <c r="E22" s="4" t="n">
        <v>43816</v>
      </c>
      <c r="F22" s="5" t="n">
        <v>998350.33</v>
      </c>
      <c r="G22" s="5" t="n">
        <v>0</v>
      </c>
      <c r="H22" s="5" t="n">
        <f aca="false">F22+G22</f>
        <v>998350.33</v>
      </c>
      <c r="I22" s="8" t="n">
        <v>43809</v>
      </c>
      <c r="J22" s="9" t="n">
        <v>0.466736111111111</v>
      </c>
      <c r="K22" s="6" t="n">
        <v>30</v>
      </c>
      <c r="L22" s="6" t="s">
        <v>92</v>
      </c>
    </row>
    <row r="23" customFormat="false" ht="48.15" hidden="false" customHeight="false" outlineLevel="0" collapsed="false">
      <c r="A23" s="3" t="n">
        <v>21</v>
      </c>
      <c r="B23" s="3" t="s">
        <v>93</v>
      </c>
      <c r="C23" s="3" t="s">
        <v>94</v>
      </c>
      <c r="D23" s="7" t="s">
        <v>95</v>
      </c>
      <c r="E23" s="4" t="n">
        <v>43851</v>
      </c>
      <c r="F23" s="5" t="n">
        <v>917753.04</v>
      </c>
      <c r="G23" s="5" t="n">
        <v>0</v>
      </c>
      <c r="H23" s="5" t="n">
        <f aca="false">F23+G23</f>
        <v>917753.04</v>
      </c>
      <c r="I23" s="8" t="n">
        <v>43846</v>
      </c>
      <c r="J23" s="9" t="n">
        <v>0.620706018518519</v>
      </c>
      <c r="K23" s="6" t="n">
        <v>30</v>
      </c>
      <c r="L23" s="6" t="s">
        <v>96</v>
      </c>
    </row>
    <row r="24" customFormat="false" ht="24.65" hidden="false" customHeight="false" outlineLevel="0" collapsed="false">
      <c r="A24" s="3" t="n">
        <v>22</v>
      </c>
      <c r="B24" s="3" t="s">
        <v>97</v>
      </c>
      <c r="C24" s="3" t="s">
        <v>18</v>
      </c>
      <c r="D24" s="7" t="s">
        <v>98</v>
      </c>
      <c r="E24" s="4" t="n">
        <v>43860</v>
      </c>
      <c r="F24" s="5" t="n">
        <v>991676.24</v>
      </c>
      <c r="G24" s="5" t="n">
        <v>8323.58</v>
      </c>
      <c r="H24" s="5" t="n">
        <f aca="false">F24+G24</f>
        <v>999999.82</v>
      </c>
      <c r="I24" s="8" t="n">
        <v>43847</v>
      </c>
      <c r="J24" s="9" t="n">
        <v>0.567928240740741</v>
      </c>
      <c r="K24" s="6" t="n">
        <v>30</v>
      </c>
      <c r="L24" s="6" t="s">
        <v>99</v>
      </c>
    </row>
    <row r="25" customFormat="false" ht="32.5" hidden="false" customHeight="false" outlineLevel="0" collapsed="false">
      <c r="A25" s="3" t="n">
        <v>23</v>
      </c>
      <c r="B25" s="3" t="s">
        <v>100</v>
      </c>
      <c r="C25" s="3" t="s">
        <v>101</v>
      </c>
      <c r="D25" s="7" t="s">
        <v>102</v>
      </c>
      <c r="E25" s="4" t="n">
        <v>43860</v>
      </c>
      <c r="F25" s="5" t="n">
        <v>1000000</v>
      </c>
      <c r="G25" s="5" t="n">
        <v>0</v>
      </c>
      <c r="H25" s="5" t="n">
        <f aca="false">F25+G25</f>
        <v>1000000</v>
      </c>
      <c r="I25" s="8" t="n">
        <v>43847</v>
      </c>
      <c r="J25" s="9" t="n">
        <v>0.721354166666667</v>
      </c>
      <c r="K25" s="6" t="n">
        <v>30</v>
      </c>
      <c r="L25" s="6" t="s">
        <v>103</v>
      </c>
    </row>
    <row r="26" customFormat="false" ht="40.35" hidden="false" customHeight="false" outlineLevel="0" collapsed="false">
      <c r="A26" s="3" t="n">
        <v>24</v>
      </c>
      <c r="B26" s="3" t="s">
        <v>104</v>
      </c>
      <c r="C26" s="3" t="s">
        <v>58</v>
      </c>
      <c r="D26" s="7" t="s">
        <v>105</v>
      </c>
      <c r="E26" s="4" t="n">
        <v>43888</v>
      </c>
      <c r="F26" s="5" t="n">
        <v>989982.59</v>
      </c>
      <c r="G26" s="5" t="n">
        <v>10017.41</v>
      </c>
      <c r="H26" s="5" t="n">
        <f aca="false">F26+G26</f>
        <v>1000000</v>
      </c>
      <c r="I26" s="8" t="n">
        <v>43850</v>
      </c>
      <c r="J26" s="9" t="n">
        <v>0.722372685185185</v>
      </c>
      <c r="K26" s="6" t="n">
        <v>30</v>
      </c>
      <c r="L26" s="6" t="s">
        <v>106</v>
      </c>
    </row>
    <row r="27" customFormat="false" ht="24.65" hidden="false" customHeight="false" outlineLevel="0" collapsed="false">
      <c r="A27" s="3" t="n">
        <v>25</v>
      </c>
      <c r="B27" s="3" t="s">
        <v>107</v>
      </c>
      <c r="C27" s="3" t="s">
        <v>50</v>
      </c>
      <c r="D27" s="7" t="s">
        <v>108</v>
      </c>
      <c r="E27" s="4" t="n">
        <v>43888</v>
      </c>
      <c r="F27" s="5" t="n">
        <v>950000</v>
      </c>
      <c r="G27" s="5" t="n">
        <v>0</v>
      </c>
      <c r="H27" s="5" t="n">
        <f aca="false">F27+G27</f>
        <v>950000</v>
      </c>
      <c r="I27" s="8" t="n">
        <v>43850</v>
      </c>
      <c r="J27" s="9" t="n">
        <v>0.780405092592593</v>
      </c>
      <c r="K27" s="6" t="n">
        <v>30</v>
      </c>
      <c r="L27" s="6" t="s">
        <v>109</v>
      </c>
    </row>
    <row r="28" customFormat="false" ht="24.65" hidden="false" customHeight="false" outlineLevel="0" collapsed="false">
      <c r="A28" s="3" t="n">
        <v>26</v>
      </c>
      <c r="B28" s="3" t="s">
        <v>110</v>
      </c>
      <c r="C28" s="3" t="s">
        <v>111</v>
      </c>
      <c r="D28" s="7" t="s">
        <v>112</v>
      </c>
      <c r="E28" s="4" t="n">
        <v>43895</v>
      </c>
      <c r="F28" s="5" t="n">
        <v>948299.31</v>
      </c>
      <c r="G28" s="5" t="n">
        <v>46700.69</v>
      </c>
      <c r="H28" s="5" t="n">
        <f aca="false">F28+G28</f>
        <v>995000</v>
      </c>
      <c r="I28" s="8" t="n">
        <v>43850</v>
      </c>
      <c r="J28" s="9" t="n">
        <v>0.881157407407407</v>
      </c>
      <c r="K28" s="6" t="n">
        <v>30</v>
      </c>
      <c r="L28" s="6" t="s">
        <v>113</v>
      </c>
    </row>
    <row r="29" customFormat="false" ht="75.6" hidden="false" customHeight="true" outlineLevel="0" collapsed="false">
      <c r="A29" s="3" t="n">
        <v>27</v>
      </c>
      <c r="B29" s="3" t="s">
        <v>114</v>
      </c>
      <c r="C29" s="3" t="s">
        <v>34</v>
      </c>
      <c r="D29" s="7" t="s">
        <v>115</v>
      </c>
      <c r="E29" s="10" t="n">
        <v>43994</v>
      </c>
      <c r="F29" s="11" t="n">
        <v>970656.88</v>
      </c>
      <c r="G29" s="5" t="n">
        <v>11543.7</v>
      </c>
      <c r="H29" s="5" t="n">
        <f aca="false">F29+G29</f>
        <v>982200.58</v>
      </c>
      <c r="I29" s="10" t="n">
        <v>43850</v>
      </c>
      <c r="J29" s="9" t="n">
        <v>0.908321759259259</v>
      </c>
      <c r="K29" s="6" t="n">
        <v>30</v>
      </c>
      <c r="L29" s="6" t="s">
        <v>116</v>
      </c>
    </row>
    <row r="30" customFormat="false" ht="24.05" hidden="false" customHeight="false" outlineLevel="0" collapsed="false">
      <c r="A30" s="3" t="n">
        <v>28</v>
      </c>
      <c r="B30" s="3" t="s">
        <v>117</v>
      </c>
      <c r="C30" s="3" t="s">
        <v>118</v>
      </c>
      <c r="D30" s="7" t="s">
        <v>119</v>
      </c>
      <c r="E30" s="4" t="n">
        <v>43844</v>
      </c>
      <c r="F30" s="5" t="n">
        <v>999073.73</v>
      </c>
      <c r="G30" s="5" t="n">
        <v>0</v>
      </c>
      <c r="H30" s="5" t="n">
        <f aca="false">F30+G30</f>
        <v>999073.73</v>
      </c>
      <c r="I30" s="8" t="n">
        <v>43839</v>
      </c>
      <c r="J30" s="9" t="n">
        <v>0.816377314814815</v>
      </c>
      <c r="K30" s="6" t="n">
        <v>29</v>
      </c>
      <c r="L30" s="6" t="s">
        <v>120</v>
      </c>
    </row>
    <row r="31" customFormat="false" ht="24.65" hidden="false" customHeight="false" outlineLevel="0" collapsed="false">
      <c r="A31" s="3" t="n">
        <v>29</v>
      </c>
      <c r="B31" s="3" t="s">
        <v>121</v>
      </c>
      <c r="C31" s="3" t="s">
        <v>122</v>
      </c>
      <c r="D31" s="7" t="s">
        <v>123</v>
      </c>
      <c r="E31" s="4" t="n">
        <v>43886</v>
      </c>
      <c r="F31" s="5" t="n">
        <v>999000</v>
      </c>
      <c r="G31" s="5" t="n">
        <v>0</v>
      </c>
      <c r="H31" s="5" t="n">
        <f aca="false">F31+G31</f>
        <v>999000</v>
      </c>
      <c r="I31" s="8" t="n">
        <v>43850</v>
      </c>
      <c r="J31" s="9" t="n">
        <v>0.719282407407407</v>
      </c>
      <c r="K31" s="6" t="n">
        <v>29</v>
      </c>
      <c r="L31" s="6" t="s">
        <v>124</v>
      </c>
    </row>
    <row r="32" customFormat="false" ht="24.65" hidden="false" customHeight="false" outlineLevel="0" collapsed="false">
      <c r="A32" s="3" t="n">
        <v>30</v>
      </c>
      <c r="B32" s="3" t="s">
        <v>125</v>
      </c>
      <c r="C32" s="3" t="s">
        <v>126</v>
      </c>
      <c r="D32" s="7" t="s">
        <v>127</v>
      </c>
      <c r="E32" s="10" t="n">
        <v>43994</v>
      </c>
      <c r="F32" s="11" t="n">
        <v>981688.29</v>
      </c>
      <c r="G32" s="5" t="n">
        <v>0</v>
      </c>
      <c r="H32" s="5" t="n">
        <f aca="false">F32+G32</f>
        <v>981688.29</v>
      </c>
      <c r="I32" s="10" t="n">
        <v>43850</v>
      </c>
      <c r="J32" s="9" t="n">
        <v>0.9815625</v>
      </c>
      <c r="K32" s="6" t="n">
        <v>29</v>
      </c>
      <c r="L32" s="6" t="s">
        <v>128</v>
      </c>
    </row>
    <row r="33" customFormat="false" ht="32.5" hidden="false" customHeight="false" outlineLevel="0" collapsed="false">
      <c r="A33" s="3" t="n">
        <v>31</v>
      </c>
      <c r="B33" s="3" t="s">
        <v>129</v>
      </c>
      <c r="C33" s="3" t="s">
        <v>130</v>
      </c>
      <c r="D33" s="7" t="s">
        <v>131</v>
      </c>
      <c r="E33" s="4" t="n">
        <v>43858</v>
      </c>
      <c r="F33" s="5" t="n">
        <v>998700.35</v>
      </c>
      <c r="G33" s="5" t="n">
        <v>0</v>
      </c>
      <c r="H33" s="5" t="n">
        <f aca="false">F33+G33</f>
        <v>998700.35</v>
      </c>
      <c r="I33" s="8" t="n">
        <v>43846</v>
      </c>
      <c r="J33" s="9" t="n">
        <v>0.651990740740741</v>
      </c>
      <c r="K33" s="6" t="n">
        <v>27</v>
      </c>
      <c r="L33" s="6" t="s">
        <v>132</v>
      </c>
    </row>
    <row r="34" customFormat="false" ht="48.15" hidden="false" customHeight="false" outlineLevel="0" collapsed="false">
      <c r="A34" s="3" t="n">
        <v>32</v>
      </c>
      <c r="B34" s="3" t="s">
        <v>133</v>
      </c>
      <c r="C34" s="3" t="s">
        <v>134</v>
      </c>
      <c r="D34" s="7" t="s">
        <v>135</v>
      </c>
      <c r="E34" s="4" t="n">
        <v>43860</v>
      </c>
      <c r="F34" s="5" t="n">
        <v>884088.13</v>
      </c>
      <c r="G34" s="5" t="n">
        <v>21237.36</v>
      </c>
      <c r="H34" s="5" t="n">
        <f aca="false">F34+G34</f>
        <v>905325.49</v>
      </c>
      <c r="I34" s="8" t="n">
        <v>43847</v>
      </c>
      <c r="J34" s="9" t="n">
        <v>0.758842592592593</v>
      </c>
      <c r="K34" s="6" t="n">
        <v>27</v>
      </c>
      <c r="L34" s="6" t="s">
        <v>136</v>
      </c>
    </row>
    <row r="35" customFormat="false" ht="24.65" hidden="false" customHeight="false" outlineLevel="0" collapsed="false">
      <c r="A35" s="3" t="n">
        <v>33</v>
      </c>
      <c r="B35" s="3" t="s">
        <v>137</v>
      </c>
      <c r="C35" s="3" t="s">
        <v>138</v>
      </c>
      <c r="D35" s="7" t="s">
        <v>139</v>
      </c>
      <c r="E35" s="4" t="n">
        <v>43837</v>
      </c>
      <c r="F35" s="5" t="n">
        <v>1000000</v>
      </c>
      <c r="G35" s="5" t="n">
        <v>0</v>
      </c>
      <c r="H35" s="5" t="n">
        <f aca="false">F35+G35</f>
        <v>1000000</v>
      </c>
      <c r="I35" s="8" t="n">
        <v>43833</v>
      </c>
      <c r="J35" s="9" t="n">
        <v>0.388587962962963</v>
      </c>
      <c r="K35" s="6" t="n">
        <v>26</v>
      </c>
      <c r="L35" s="6" t="s">
        <v>140</v>
      </c>
    </row>
    <row r="36" customFormat="false" ht="48.15" hidden="false" customHeight="false" outlineLevel="0" collapsed="false">
      <c r="A36" s="3" t="n">
        <v>34</v>
      </c>
      <c r="B36" s="3" t="s">
        <v>141</v>
      </c>
      <c r="C36" s="3" t="s">
        <v>142</v>
      </c>
      <c r="D36" s="7" t="s">
        <v>143</v>
      </c>
      <c r="E36" s="4" t="n">
        <v>43851</v>
      </c>
      <c r="F36" s="5" t="n">
        <v>1000000</v>
      </c>
      <c r="G36" s="5" t="n">
        <v>0</v>
      </c>
      <c r="H36" s="5" t="n">
        <f aca="false">F36+G36</f>
        <v>1000000</v>
      </c>
      <c r="I36" s="8" t="n">
        <v>43845</v>
      </c>
      <c r="J36" s="9" t="n">
        <v>0.424953703703704</v>
      </c>
      <c r="K36" s="6" t="n">
        <v>26</v>
      </c>
      <c r="L36" s="6" t="s">
        <v>144</v>
      </c>
    </row>
    <row r="37" customFormat="false" ht="30" hidden="false" customHeight="true" outlineLevel="0" collapsed="false">
      <c r="A37" s="3" t="n">
        <v>35</v>
      </c>
      <c r="B37" s="3" t="s">
        <v>145</v>
      </c>
      <c r="C37" s="3" t="s">
        <v>146</v>
      </c>
      <c r="D37" s="7" t="s">
        <v>147</v>
      </c>
      <c r="E37" s="4" t="n">
        <v>43865</v>
      </c>
      <c r="F37" s="5" t="n">
        <v>751519.26</v>
      </c>
      <c r="G37" s="5" t="n">
        <v>0</v>
      </c>
      <c r="H37" s="5" t="n">
        <f aca="false">F37+G37</f>
        <v>751519.26</v>
      </c>
      <c r="I37" s="8" t="n">
        <v>43848</v>
      </c>
      <c r="J37" s="9" t="n">
        <v>0.777094907407407</v>
      </c>
      <c r="K37" s="6" t="n">
        <v>26</v>
      </c>
      <c r="L37" s="6" t="s">
        <v>148</v>
      </c>
    </row>
    <row r="38" customFormat="false" ht="32.5" hidden="false" customHeight="false" outlineLevel="0" collapsed="false">
      <c r="A38" s="3" t="n">
        <v>36</v>
      </c>
      <c r="B38" s="3" t="s">
        <v>149</v>
      </c>
      <c r="C38" s="3" t="s">
        <v>50</v>
      </c>
      <c r="D38" s="7" t="s">
        <v>150</v>
      </c>
      <c r="E38" s="4" t="n">
        <v>43893</v>
      </c>
      <c r="F38" s="5" t="n">
        <v>947821.96</v>
      </c>
      <c r="G38" s="5" t="n">
        <v>49934.93</v>
      </c>
      <c r="H38" s="5" t="n">
        <f aca="false">F38+G38</f>
        <v>997756.89</v>
      </c>
      <c r="I38" s="8" t="n">
        <v>43850</v>
      </c>
      <c r="J38" s="9" t="n">
        <v>0.861331018518519</v>
      </c>
      <c r="K38" s="6" t="n">
        <v>26</v>
      </c>
      <c r="L38" s="6" t="s">
        <v>151</v>
      </c>
    </row>
    <row r="39" customFormat="false" ht="24.05" hidden="false" customHeight="false" outlineLevel="0" collapsed="false">
      <c r="A39" s="3" t="n">
        <v>37</v>
      </c>
      <c r="B39" s="3" t="s">
        <v>152</v>
      </c>
      <c r="C39" s="3" t="s">
        <v>153</v>
      </c>
      <c r="D39" s="7" t="s">
        <v>154</v>
      </c>
      <c r="E39" s="4" t="n">
        <v>43895</v>
      </c>
      <c r="F39" s="5" t="n">
        <v>495286.27</v>
      </c>
      <c r="G39" s="5" t="n">
        <v>0</v>
      </c>
      <c r="H39" s="5" t="n">
        <f aca="false">F39+G39</f>
        <v>495286.27</v>
      </c>
      <c r="I39" s="8" t="n">
        <v>43850</v>
      </c>
      <c r="J39" s="9" t="n">
        <v>0.888078703703704</v>
      </c>
      <c r="K39" s="6" t="n">
        <v>26</v>
      </c>
      <c r="L39" s="6" t="s">
        <v>155</v>
      </c>
    </row>
    <row r="40" customFormat="false" ht="24.05" hidden="false" customHeight="false" outlineLevel="0" collapsed="false">
      <c r="A40" s="3" t="n">
        <v>38</v>
      </c>
      <c r="B40" s="3" t="s">
        <v>156</v>
      </c>
      <c r="C40" s="3" t="s">
        <v>78</v>
      </c>
      <c r="D40" s="7" t="s">
        <v>157</v>
      </c>
      <c r="E40" s="10" t="n">
        <v>43994</v>
      </c>
      <c r="F40" s="5" t="n">
        <v>475226.18</v>
      </c>
      <c r="G40" s="5" t="n">
        <v>0</v>
      </c>
      <c r="H40" s="5" t="n">
        <f aca="false">F40+G40</f>
        <v>475226.18</v>
      </c>
      <c r="I40" s="8" t="n">
        <v>43850</v>
      </c>
      <c r="J40" s="9" t="n">
        <v>0.910219907407407</v>
      </c>
      <c r="K40" s="6" t="n">
        <v>26</v>
      </c>
      <c r="L40" s="6" t="s">
        <v>158</v>
      </c>
    </row>
    <row r="41" customFormat="false" ht="12.8" hidden="false" customHeight="false" outlineLevel="0" collapsed="false">
      <c r="A41" s="6"/>
      <c r="B41" s="6" t="s">
        <v>159</v>
      </c>
      <c r="C41" s="6"/>
      <c r="D41" s="6"/>
      <c r="E41" s="6"/>
      <c r="F41" s="11" t="n">
        <f aca="false">SUM(F3:F40)</f>
        <v>35019931.22</v>
      </c>
      <c r="G41" s="11" t="n">
        <f aca="false">SUM(G3:G40)</f>
        <v>256352.58</v>
      </c>
      <c r="H41" s="5" t="n">
        <f aca="false">F41+G41</f>
        <v>35276283.8</v>
      </c>
      <c r="I41" s="6"/>
      <c r="J41" s="6"/>
      <c r="K41" s="6"/>
      <c r="L41" s="6"/>
    </row>
  </sheetData>
  <mergeCells count="1">
    <mergeCell ref="A1:L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2020-07-08T12:22:00Z</dcterms:created>
  <dc:creator/>
  <dc:description/>
  <dc:language>it-IT</dc:language>
  <cp:lastModifiedBy/>
  <dcterms:modified xsi:type="dcterms:W3CDTF">2020-07-08T12:22:32Z</dcterms:modified>
  <cp:revision>1</cp:revision>
  <dc:subject/>
  <dc:title/>
</cp:coreProperties>
</file>